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Natalija\Desktop\"/>
    </mc:Choice>
  </mc:AlternateContent>
  <bookViews>
    <workbookView xWindow="0" yWindow="0" windowWidth="29040" windowHeight="15840"/>
  </bookViews>
  <sheets>
    <sheet name="JAVNA OBJAVA INFORMACIJA" sheetId="1" r:id="rId1"/>
  </sheets>
  <definedNames>
    <definedName name="Br_fakture">#REF!</definedName>
    <definedName name="_xlnm.Print_Titles" localSheetId="0">'JAVNA OBJAVA INFORMACIJA'!$1:$6</definedName>
    <definedName name="NazivTvrtke">'JAVNA OBJAVA INFORMACIJA'!#REF!</definedName>
    <definedName name="PojedinostiOBrFakture">"PojedinostiOFakturi[Br fakture]"</definedName>
    <definedName name="rngInvoice">'JAVNA OBJAVA INFORMACIJA'!#REF!</definedName>
    <definedName name="TraženjeKupca">#REF!</definedName>
  </definedNames>
  <calcPr calcId="162913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6" i="1" l="1"/>
  <c r="E86" i="1"/>
  <c r="D86" i="1"/>
</calcChain>
</file>

<file path=xl/sharedStrings.xml><?xml version="1.0" encoding="utf-8"?>
<sst xmlns="http://schemas.openxmlformats.org/spreadsheetml/2006/main" count="380" uniqueCount="114">
  <si>
    <t>OSNOVNA ŠKOLA MARIJE JURIĆ ZAGORKE</t>
  </si>
  <si>
    <t>Adresa:</t>
  </si>
  <si>
    <t>BRDO  12A</t>
  </si>
  <si>
    <t>OIB:</t>
  </si>
  <si>
    <t>Sjedište:</t>
  </si>
  <si>
    <t>10340 VRBOVEC</t>
  </si>
  <si>
    <t>JAVNA OBJAVA INFORMACIJA O TROŠENJU SREDSTAVA ZA RAZDOBLJE 
OD 01.01.2026. DO 31.01.2026.</t>
  </si>
  <si>
    <t>Datum</t>
  </si>
  <si>
    <t>Opis</t>
  </si>
  <si>
    <t>Naziv primatelja</t>
  </si>
  <si>
    <t>OIB primatelja</t>
  </si>
  <si>
    <t>Sjedište primatelja</t>
  </si>
  <si>
    <t>Vrsta rashoda i izdatka</t>
  </si>
  <si>
    <t>Iznos</t>
  </si>
  <si>
    <t>8.1.2026.</t>
  </si>
  <si>
    <t>2026-TEM-1 | početno stanje</t>
  </si>
  <si>
    <t>BLAMARK  LONJICA</t>
  </si>
  <si>
    <t>LONJICA</t>
  </si>
  <si>
    <t>2322 | RASHODI ZA MATERIJAL I ENERGIJU</t>
  </si>
  <si>
    <t>DUKAT D.D.</t>
  </si>
  <si>
    <t>ZAGREB</t>
  </si>
  <si>
    <t>K T C  D.O.O. KRIŽEVCI</t>
  </si>
  <si>
    <t>KRIŽEVCI</t>
  </si>
  <si>
    <t>LEDO D.D.</t>
  </si>
  <si>
    <t>MLINAR</t>
  </si>
  <si>
    <t>PIK VRBOVEC PLUS D.O.O.</t>
  </si>
  <si>
    <t>VRBOVEC</t>
  </si>
  <si>
    <t>PODRAVKA D.D.</t>
  </si>
  <si>
    <t>KOPRIVNICA</t>
  </si>
  <si>
    <t>VINDIJA - VARAŽDIN</t>
  </si>
  <si>
    <t>VARAŽDIN</t>
  </si>
  <si>
    <t>14.1.2026.</t>
  </si>
  <si>
    <t>I.T.M. VRBOVEC D.O.O.</t>
  </si>
  <si>
    <t>2451 | DODATNA ULAGANJA NA GRAĐEVINSKIM OBJEKTIMA</t>
  </si>
  <si>
    <t>2026-IZV-48014 | 2026-TEM-1 | početno stanje</t>
  </si>
  <si>
    <t>QUICK TRANSFER MNG J.D.O.O.</t>
  </si>
  <si>
    <t>RAKOVEC</t>
  </si>
  <si>
    <t>2323 | RASHODI ZA USLUGE</t>
  </si>
  <si>
    <t>19.1.2026.</t>
  </si>
  <si>
    <t>A1 HRVATSKA D.O.O.</t>
  </si>
  <si>
    <t>AQUAAVENTUS D.O.O.</t>
  </si>
  <si>
    <t>BON-TON</t>
  </si>
  <si>
    <t>10020 ZAGREB</t>
  </si>
  <si>
    <t>HT HRV.TELEK.D.D. ZAGREB</t>
  </si>
  <si>
    <t>INA-INDUSTRIJA NAFTE D.D</t>
  </si>
  <si>
    <t>JAPOVČIĆ D.O.O.</t>
  </si>
  <si>
    <t>2329 | OSTALI NESPOMENUTI RASHODI POSLOVANJA</t>
  </si>
  <si>
    <t>JEKLO TEHNA TING D.O.O.</t>
  </si>
  <si>
    <t>N. MAROF</t>
  </si>
  <si>
    <t>KATARINA ZRINSKI D.O.O.</t>
  </si>
  <si>
    <t>KLASICI KNJIGE J.D.O.O.</t>
  </si>
  <si>
    <t>21000 SPLIT</t>
  </si>
  <si>
    <t>2424 | KNJIGE</t>
  </si>
  <si>
    <t>KOMUNALAC VRBOVEC-smeće</t>
  </si>
  <si>
    <t>LIBUSOFT CICOM D.O.O.</t>
  </si>
  <si>
    <t>MATIĆ D.O.O.</t>
  </si>
  <si>
    <t>VELIKA GORICA</t>
  </si>
  <si>
    <t>MATRIX, VRBOVEC</t>
  </si>
  <si>
    <t>OOPG MLAĐAN</t>
  </si>
  <si>
    <t>DUBRAVA</t>
  </si>
  <si>
    <t>Pevex d.d.</t>
  </si>
  <si>
    <t>10360 Sesvete</t>
  </si>
  <si>
    <t>POINT - VARAŽDIN</t>
  </si>
  <si>
    <t>POLIKLINIKA PREMIUM D.O.O.</t>
  </si>
  <si>
    <t>ZAGREBAČKE PEKARNE KLARA D.D.</t>
  </si>
  <si>
    <t>20.1.2026.</t>
  </si>
  <si>
    <t>2026-URA-2 | 51.kamata leasing</t>
  </si>
  <si>
    <t>2645 | Obveze za zajmove od ostalih tuzemnih financijskih institucija izvan javnog sektora</t>
  </si>
  <si>
    <t>2026-URA-1 | energetski certifikat-nakon obnove</t>
  </si>
  <si>
    <t>KODA INŽENJERING D.O.O.</t>
  </si>
  <si>
    <t>UNICREDIT LEASING CROATIA D.O.O.</t>
  </si>
  <si>
    <t>3423 | Kamate za primljene kredite i zajmove od kreditnih i ostalih financijskih institucija izvan javnog sektora</t>
  </si>
  <si>
    <t>22.1.2026.</t>
  </si>
  <si>
    <t>TIFOLOŠKI MUZEJ</t>
  </si>
  <si>
    <t>10000 ZAGREB</t>
  </si>
  <si>
    <t>23.1.2026.</t>
  </si>
  <si>
    <t>FINANCIJSKA AGENCIJA</t>
  </si>
  <si>
    <t>BJELOVAR</t>
  </si>
  <si>
    <t>GRAWE HRVATSKA D.D.</t>
  </si>
  <si>
    <t>HEP OPSKRBA d.o.o.</t>
  </si>
  <si>
    <t>Zagreb</t>
  </si>
  <si>
    <t>Hep Plin</t>
  </si>
  <si>
    <t>31000 Osijek</t>
  </si>
  <si>
    <t>HP-HRVATSKA POŠTA D.D.</t>
  </si>
  <si>
    <t>KD VATROSLAVA LISINSKOG</t>
  </si>
  <si>
    <t>ŠKOLSKA KNJIGA - ZAGREB</t>
  </si>
  <si>
    <t>VIDEOMIX - VRBOVEC</t>
  </si>
  <si>
    <t>VODOOPSKRBA I ODVODNJA ZAGREBAČKE ŽUPANIJE D.O.O.</t>
  </si>
  <si>
    <t>ZAVOD ZA J.ZDR.ZAGREB.ŽUP</t>
  </si>
  <si>
    <t>29.1.2026.</t>
  </si>
  <si>
    <t>2026-URA-3 | kotizacija Vita Mlinarek</t>
  </si>
  <si>
    <t>OSNOVNA ŠKOLA NOVI MAROF</t>
  </si>
  <si>
    <t>NOVI MAROF</t>
  </si>
  <si>
    <t>3299 | OSTALI NESPOMENUTI RASHODI POSLOVANJA</t>
  </si>
  <si>
    <t>2026-URA-4 | kotizacija Leona Klarić</t>
  </si>
  <si>
    <t>2026-URA-5 | kotizacija Tena Čevizović</t>
  </si>
  <si>
    <t>30.1.2026.</t>
  </si>
  <si>
    <t>2026-URA-10 | kotizacija Valentino Vrbnjak</t>
  </si>
  <si>
    <t>2026-URA-6 | kotizacija Bruno Porkulabić</t>
  </si>
  <si>
    <t>2026-URA-7 | kotizacija Luka Habeš</t>
  </si>
  <si>
    <t>2026-URA-8 | kotizacija Petar Jakopec</t>
  </si>
  <si>
    <t>2026-URA-9 | kotizacija Petar Jakopec</t>
  </si>
  <si>
    <t>SVEUKUPNO</t>
  </si>
  <si>
    <t>2311 | OBVEZE ZA PLAĆE - NETO</t>
  </si>
  <si>
    <t>2315 | OBVEZE ZA DOPRINOSE IZ PLAĆA</t>
  </si>
  <si>
    <t>2316 | OBVEZE ZA DOPRINOSE NA PLAĆE</t>
  </si>
  <si>
    <t>9.1.2026.</t>
  </si>
  <si>
    <t>Plaća za 12/2025.g.</t>
  </si>
  <si>
    <t>Plaća 12/2025</t>
  </si>
  <si>
    <t>Doprinos za zapošljavanje invalida-12/2025</t>
  </si>
  <si>
    <t>Pomoćnici u nastavi-12/2025</t>
  </si>
  <si>
    <t>2314 | OBVEZE ZA POREZ</t>
  </si>
  <si>
    <t>2321 | OBVEZE ZA DOPRINOSE NA PLAĆE</t>
  </si>
  <si>
    <t xml:space="preserve">2312 | OBVEZE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</si>
</sst>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kn&quot;_-;\-* #,##0.00\ &quot;kn&quot;_-;_-* &quot;-&quot;??\ &quot;kn&quot;_-;_-@_-"/>
    <numFmt numFmtId="166" formatCode="_-* #,##0.00\ _k_n_-;\-* #,##0.00\ _k_n_-;_-* &quot;-&quot;??\ _k_n_-;_-@_-"/>
    <numFmt numFmtId="167" formatCode="dd/mm/yyyy"/>
  </numFmts>
  <fonts count="14">
    <font>
      <sz val="11"/>
      <color theme="2" tint="-0.749961851863155"/>
      <name val="Calibri"/>
      <charset val="134"/>
      <scheme val="minor"/>
    </font>
    <font>
      <sz val="10"/>
      <name val="Calibri"/>
      <charset val="134"/>
      <scheme val="minor"/>
    </font>
    <font>
      <b/>
      <sz val="24"/>
      <color theme="0"/>
      <name val="Calibri"/>
      <charset val="134"/>
      <scheme val="minor"/>
    </font>
    <font>
      <b/>
      <sz val="25"/>
      <color theme="0"/>
      <name val="Arial"/>
      <charset val="134"/>
      <scheme val="major"/>
    </font>
    <font>
      <sz val="11"/>
      <name val="Calibri"/>
      <charset val="134"/>
      <scheme val="minor"/>
    </font>
    <font>
      <b/>
      <sz val="11"/>
      <name val="Calibri"/>
      <charset val="134"/>
      <scheme val="minor"/>
    </font>
    <font>
      <sz val="11"/>
      <name val="Arial"/>
      <charset val="134"/>
      <scheme val="major"/>
    </font>
    <font>
      <sz val="11"/>
      <color theme="2" tint="-0.89992980742820516"/>
      <name val="Calibri"/>
      <charset val="134"/>
      <scheme val="minor"/>
    </font>
    <font>
      <sz val="11"/>
      <color theme="1" tint="0.14990691854609822"/>
      <name val="Calibri"/>
      <charset val="134"/>
      <scheme val="minor"/>
    </font>
    <font>
      <sz val="11"/>
      <color theme="1" tint="0.14990691854609822"/>
      <name val="Arial"/>
      <charset val="134"/>
      <scheme val="major"/>
    </font>
    <font>
      <b/>
      <sz val="11"/>
      <color theme="1" tint="0.14990691854609822"/>
      <name val="Arial"/>
      <charset val="134"/>
      <scheme val="major"/>
    </font>
    <font>
      <sz val="15"/>
      <color theme="4" tint="-0.499984740745262"/>
      <name val="Calibri"/>
      <charset val="134"/>
      <scheme val="minor"/>
    </font>
    <font>
      <sz val="14"/>
      <color theme="4" tint="-0.24994659260841701"/>
      <name val="Arial"/>
      <charset val="134"/>
      <scheme val="major"/>
    </font>
    <font>
      <sz val="12"/>
      <color theme="4" tint="-0.499984740745262"/>
      <name val="Arial"/>
      <charset val="134"/>
      <scheme val="major"/>
    </font>
  </fonts>
  <fills count="5">
    <fill>
      <patternFill patternType="none"/>
    </fill>
    <fill>
      <patternFill patternType="gray125"/>
    </fill>
    <fill>
      <patternFill patternType="solid">
        <fgColor theme="4" tint="-0.24994659260841701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ck">
        <color theme="4" tint="0.59996337778862885"/>
      </bottom>
      <diagonal/>
    </border>
    <border>
      <left/>
      <right/>
      <top style="thick">
        <color theme="2"/>
      </top>
      <bottom/>
      <diagonal/>
    </border>
    <border>
      <left/>
      <right/>
      <top style="thick">
        <color theme="4" tint="0.59996337778862885"/>
      </top>
      <bottom/>
      <diagonal/>
    </border>
  </borders>
  <cellStyleXfs count="6">
    <xf numFmtId="0" fontId="0" fillId="0" borderId="0" applyNumberFormat="0" applyFill="0" applyBorder="0">
      <alignment vertical="top" wrapText="1"/>
    </xf>
    <xf numFmtId="0" fontId="8" fillId="0" borderId="0" applyNumberFormat="0" applyFill="0" applyBorder="0" applyAlignment="0" applyProtection="0"/>
    <xf numFmtId="0" fontId="3" fillId="2" borderId="1" applyNumberFormat="0" applyAlignment="0" applyProtection="0"/>
    <xf numFmtId="0" fontId="13" fillId="0" borderId="0" applyNumberFormat="0" applyFill="0" applyBorder="0" applyProtection="0">
      <alignment vertical="center"/>
    </xf>
    <xf numFmtId="0" fontId="12" fillId="0" borderId="0" applyFill="0" applyBorder="0" applyProtection="0">
      <alignment horizontal="left" vertical="center"/>
    </xf>
    <xf numFmtId="0" fontId="7" fillId="3" borderId="0" applyNumberFormat="0" applyBorder="0" applyAlignment="0" applyProtection="0"/>
  </cellStyleXfs>
  <cellXfs count="34">
    <xf numFmtId="0" fontId="0" fillId="0" borderId="0" xfId="0">
      <alignment vertical="top" wrapText="1"/>
    </xf>
    <xf numFmtId="0" fontId="1" fillId="0" borderId="0" xfId="0" applyFont="1" applyAlignment="1">
      <alignment vertical="center"/>
    </xf>
    <xf numFmtId="14" fontId="1" fillId="0" borderId="0" xfId="0" applyNumberFormat="1" applyFont="1" applyAlignment="1">
      <alignment horizontal="left" vertical="center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>
      <alignment vertical="top" wrapText="1"/>
    </xf>
    <xf numFmtId="0" fontId="3" fillId="2" borderId="1" xfId="2" applyAlignment="1" applyProtection="1">
      <alignment vertical="top" wrapText="1"/>
    </xf>
    <xf numFmtId="14" fontId="4" fillId="3" borderId="2" xfId="5" applyNumberFormat="1" applyFont="1" applyBorder="1" applyAlignment="1">
      <alignment horizontal="left" vertical="center"/>
    </xf>
    <xf numFmtId="0" fontId="6" fillId="3" borderId="2" xfId="5" applyFont="1" applyBorder="1" applyAlignment="1">
      <alignment horizontal="left" vertical="center" wrapText="1"/>
    </xf>
    <xf numFmtId="0" fontId="4" fillId="3" borderId="2" xfId="5" applyFont="1" applyBorder="1" applyAlignment="1">
      <alignment horizontal="right" vertical="center" wrapText="1"/>
    </xf>
    <xf numFmtId="0" fontId="7" fillId="3" borderId="0" xfId="5" applyAlignment="1" applyProtection="1">
      <alignment vertical="top" wrapText="1"/>
    </xf>
    <xf numFmtId="14" fontId="4" fillId="3" borderId="0" xfId="5" applyNumberFormat="1" applyFont="1" applyAlignment="1">
      <alignment horizontal="left" vertical="center"/>
    </xf>
    <xf numFmtId="0" fontId="5" fillId="3" borderId="0" xfId="5" applyFont="1" applyAlignment="1">
      <alignment horizontal="left" vertical="center"/>
    </xf>
    <xf numFmtId="0" fontId="5" fillId="3" borderId="0" xfId="5" applyFont="1" applyAlignment="1">
      <alignment vertical="center"/>
    </xf>
    <xf numFmtId="0" fontId="6" fillId="3" borderId="0" xfId="5" applyFont="1" applyAlignment="1">
      <alignment vertical="center"/>
    </xf>
    <xf numFmtId="0" fontId="8" fillId="3" borderId="0" xfId="1" applyFill="1" applyAlignment="1">
      <alignment horizontal="left" vertical="center" wrapText="1"/>
    </xf>
    <xf numFmtId="0" fontId="9" fillId="3" borderId="0" xfId="1" applyFont="1" applyFill="1" applyAlignment="1">
      <alignment horizontal="right" vertical="center" wrapText="1"/>
    </xf>
    <xf numFmtId="0" fontId="10" fillId="3" borderId="0" xfId="1" applyFont="1" applyFill="1" applyAlignment="1">
      <alignment vertical="center" wrapText="1"/>
    </xf>
    <xf numFmtId="14" fontId="12" fillId="0" borderId="0" xfId="4" applyNumberFormat="1" applyFill="1" applyBorder="1" applyAlignment="1" applyProtection="1">
      <alignment horizontal="left" vertical="center"/>
    </xf>
    <xf numFmtId="0" fontId="12" fillId="0" borderId="0" xfId="4" applyFill="1" applyBorder="1" applyAlignment="1" applyProtection="1">
      <alignment horizontal="center" vertical="center"/>
    </xf>
    <xf numFmtId="0" fontId="12" fillId="0" borderId="0" xfId="4" applyFill="1" applyBorder="1" applyAlignment="1" applyProtection="1">
      <alignment horizontal="center" vertical="center" wrapText="1"/>
    </xf>
    <xf numFmtId="14" fontId="0" fillId="4" borderId="0" xfId="0" applyNumberFormat="1" applyFill="1" applyBorder="1" applyAlignment="1">
      <alignment horizontal="left" vertical="center"/>
    </xf>
    <xf numFmtId="0" fontId="0" fillId="4" borderId="0" xfId="0" applyNumberFormat="1" applyFill="1" applyBorder="1" applyAlignment="1">
      <alignment horizontal="center" vertical="center" wrapText="1"/>
    </xf>
    <xf numFmtId="0" fontId="0" fillId="4" borderId="0" xfId="0" applyNumberFormat="1" applyFill="1" applyBorder="1" applyAlignment="1">
      <alignment horizontal="center" vertical="center"/>
    </xf>
    <xf numFmtId="44" fontId="0" fillId="4" borderId="0" xfId="0" applyNumberFormat="1" applyFill="1" applyBorder="1" applyAlignment="1">
      <alignment horizontal="center" vertical="center" wrapText="1"/>
    </xf>
    <xf numFmtId="166" fontId="0" fillId="0" borderId="0" xfId="0" applyNumberFormat="1" applyFill="1" applyBorder="1" applyAlignment="1">
      <alignment horizontal="center" vertical="center"/>
    </xf>
    <xf numFmtId="167" fontId="1" fillId="4" borderId="0" xfId="0" applyNumberFormat="1" applyFont="1" applyFill="1" applyAlignment="1">
      <alignment horizontal="left" vertical="center" wrapText="1"/>
    </xf>
    <xf numFmtId="0" fontId="1" fillId="4" borderId="0" xfId="0" applyNumberFormat="1" applyFont="1" applyFill="1" applyAlignment="1">
      <alignment horizontal="center" vertical="center" wrapText="1"/>
    </xf>
    <xf numFmtId="0" fontId="1" fillId="4" borderId="0" xfId="0" applyNumberFormat="1" applyFont="1" applyFill="1" applyAlignment="1">
      <alignment horizontal="center" vertical="center"/>
    </xf>
    <xf numFmtId="44" fontId="1" fillId="4" borderId="0" xfId="0" applyNumberFormat="1" applyFont="1" applyFill="1" applyAlignment="1">
      <alignment horizontal="center" vertical="center" wrapText="1"/>
    </xf>
    <xf numFmtId="166" fontId="1" fillId="0" borderId="0" xfId="0" applyNumberFormat="1" applyFont="1" applyFill="1" applyAlignment="1">
      <alignment horizontal="center" vertical="center"/>
    </xf>
    <xf numFmtId="0" fontId="2" fillId="2" borderId="1" xfId="2" applyFont="1" applyAlignment="1" applyProtection="1">
      <alignment horizontal="center" vertical="center" wrapText="1"/>
    </xf>
    <xf numFmtId="0" fontId="5" fillId="3" borderId="3" xfId="5" applyFont="1" applyBorder="1" applyAlignment="1">
      <alignment horizontal="left" vertical="center"/>
    </xf>
    <xf numFmtId="0" fontId="5" fillId="3" borderId="3" xfId="5" applyFont="1" applyBorder="1" applyAlignment="1">
      <alignment horizontal="left" vertical="center" wrapText="1"/>
    </xf>
    <xf numFmtId="0" fontId="11" fillId="0" borderId="0" xfId="3" applyFont="1" applyBorder="1" applyAlignment="1" applyProtection="1">
      <alignment horizontal="center" vertical="center" wrapText="1"/>
    </xf>
  </cellXfs>
  <cellStyles count="6">
    <cellStyle name="60% - Isticanje1" xfId="5" builtinId="32"/>
    <cellStyle name="Hiperveza" xfId="1" builtinId="8"/>
    <cellStyle name="Naslov" xfId="2" builtinId="15"/>
    <cellStyle name="Naslov 1" xfId="3" builtinId="16"/>
    <cellStyle name="Naslov 3" xfId="4" builtinId="18"/>
    <cellStyle name="Normalno" xfId="0" builtinId="0"/>
  </cellStyles>
  <dxfs count="36">
    <dxf>
      <fill>
        <patternFill patternType="solid">
          <bgColor theme="4" tint="0.79995117038483843"/>
        </patternFill>
      </fill>
    </dxf>
    <dxf>
      <fill>
        <patternFill patternType="solid">
          <bgColor theme="4" tint="0.79995117038483843"/>
        </patternFill>
      </fill>
    </dxf>
    <dxf>
      <fill>
        <patternFill patternType="solid">
          <bgColor theme="4" tint="0.79995117038483843"/>
        </patternFill>
      </fill>
    </dxf>
    <dxf>
      <fill>
        <patternFill patternType="solid">
          <bgColor theme="4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79995117038483843"/>
        </patternFill>
      </fill>
    </dxf>
    <dxf>
      <fill>
        <patternFill patternType="solid">
          <bgColor theme="4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numFmt numFmtId="166" formatCode="_-* #,##0.00\ _k_n_-;\-* #,##0.00\ _k_n_-;_-* &quot;-&quot;??\ _k_n_-;_-@_-"/>
      <fill>
        <patternFill patternType="none"/>
      </fill>
      <alignment horizontal="center" vertical="center"/>
    </dxf>
    <dxf>
      <numFmt numFmtId="34" formatCode="_-* #,##0.00\ &quot;kn&quot;_-;\-* #,##0.00\ &quot;kn&quot;_-;_-* &quot;-&quot;??\ &quot;kn&quot;_-;_-@_-"/>
      <fill>
        <patternFill patternType="solid">
          <bgColor theme="0"/>
        </patternFill>
      </fill>
      <alignment horizontal="center" vertical="center" wrapText="1"/>
    </dxf>
    <dxf>
      <numFmt numFmtId="34" formatCode="_-* #,##0.00\ &quot;kn&quot;_-;\-* #,##0.00\ &quot;kn&quot;_-;_-* &quot;-&quot;??\ &quot;kn&quot;_-;_-@_-"/>
      <fill>
        <patternFill patternType="solid">
          <bgColor theme="0"/>
        </patternFill>
      </fill>
      <alignment horizontal="center" vertical="center" wrapText="1"/>
    </dxf>
    <dxf>
      <numFmt numFmtId="0" formatCode="General"/>
      <fill>
        <patternFill patternType="solid">
          <bgColor theme="0"/>
        </patternFill>
      </fill>
      <alignment horizontal="center" vertical="center"/>
    </dxf>
    <dxf>
      <numFmt numFmtId="0" formatCode="General"/>
      <fill>
        <patternFill patternType="solid">
          <bgColor theme="0"/>
        </patternFill>
      </fill>
      <alignment horizontal="center" vertical="center" wrapText="1"/>
    </dxf>
    <dxf>
      <numFmt numFmtId="0" formatCode="General"/>
      <fill>
        <patternFill patternType="solid">
          <bgColor theme="0"/>
        </patternFill>
      </fill>
      <alignment horizontal="center" vertical="center" wrapText="1"/>
    </dxf>
    <dxf>
      <numFmt numFmtId="167" formatCode="dd/mm/yyyy"/>
      <fill>
        <patternFill patternType="solid">
          <bgColor theme="0"/>
        </patternFill>
      </fill>
      <alignment horizontal="left" vertical="center"/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>
      <tableStyleElement type="wholeTable" dxfId="35"/>
      <tableStyleElement type="headerRow" dxfId="34"/>
      <tableStyleElement type="totalRow" dxfId="33"/>
      <tableStyleElement type="firstColumn" dxfId="32"/>
      <tableStyleElement type="lastColumn" dxfId="31"/>
      <tableStyleElement type="firstRowStripe" dxfId="30"/>
      <tableStyleElement type="firstColumnStripe" dxfId="29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4" name="FakturaProjekta" displayName="FakturaProjekta" ref="A6:G86">
  <autoFilter ref="A6:G86"/>
  <tableColumns count="7">
    <tableColumn id="7" name="Datum" dataDxfId="28"/>
    <tableColumn id="2" name="Opis" dataDxfId="27"/>
    <tableColumn id="1" name="Naziv primatelja" dataDxfId="26"/>
    <tableColumn id="8" name="OIB primatelja" dataDxfId="25">
      <calculatedColumnFormula array="1">IFERROR(INDEX(#REF!,SMALL(IF(#REF!=rngInvoice,ROW(#REF!)-ROW(#REF!)),ROW(1:1)),MATCH($D$6,#REF!,0)),"")</calculatedColumnFormula>
    </tableColumn>
    <tableColumn id="10" name="Sjedište primatelja" dataDxfId="24">
      <calculatedColumnFormula array="1">IFERROR(INDEX(#REF!,SMALL(IF(#REF!=rngInvoice,ROW(#REF!)-ROW(#REF!)),ROW(1:1)),MATCH($E$6,#REF!,0)),"")</calculatedColumnFormula>
    </tableColumn>
    <tableColumn id="3" name="Vrsta rashoda i izdatka" dataDxfId="23"/>
    <tableColumn id="11" name="Iznos" totalsRowFunction="count" dataDxfId="22"/>
  </tableColumns>
  <tableStyleInfo name="Tablica izlaznih faktura" showFirstColumn="0" showLastColumn="1" showRowStripes="1" showColumnStripes="0"/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4" tint="-0.499984740745262"/>
    <pageSetUpPr autoPageBreaks="0" fitToPage="1"/>
  </sheetPr>
  <dimension ref="A1:H86"/>
  <sheetViews>
    <sheetView showGridLines="0" tabSelected="1" workbookViewId="0">
      <selection activeCell="G87" sqref="G87"/>
    </sheetView>
  </sheetViews>
  <sheetFormatPr defaultColWidth="9" defaultRowHeight="33.950000000000003" customHeight="1"/>
  <cols>
    <col min="1" max="1" width="12.5703125" style="2" customWidth="1"/>
    <col min="2" max="2" width="34.28515625" style="3" customWidth="1"/>
    <col min="3" max="3" width="32.5703125" style="3" customWidth="1"/>
    <col min="4" max="4" width="14.28515625" style="3" customWidth="1"/>
    <col min="5" max="5" width="16" style="3" customWidth="1"/>
    <col min="6" max="6" width="31.5703125" style="3" customWidth="1"/>
    <col min="7" max="7" width="21.42578125" style="3" customWidth="1"/>
    <col min="8" max="8" width="0.28515625" style="4" customWidth="1"/>
    <col min="9" max="10" width="9" style="4"/>
    <col min="11" max="13" width="9.42578125" style="4" customWidth="1"/>
    <col min="14" max="16384" width="9" style="4"/>
  </cols>
  <sheetData>
    <row r="1" spans="1:8" ht="57.95" customHeight="1">
      <c r="A1" s="30" t="s">
        <v>0</v>
      </c>
      <c r="B1" s="30"/>
      <c r="C1" s="30"/>
      <c r="D1" s="30"/>
      <c r="E1" s="30"/>
      <c r="F1" s="30"/>
      <c r="G1" s="30"/>
      <c r="H1" s="5"/>
    </row>
    <row r="2" spans="1:8" ht="29.25" customHeight="1">
      <c r="A2" s="6" t="s">
        <v>1</v>
      </c>
      <c r="B2" s="31" t="s">
        <v>2</v>
      </c>
      <c r="C2" s="31"/>
      <c r="D2" s="7"/>
      <c r="E2" s="8" t="s">
        <v>3</v>
      </c>
      <c r="F2" s="32">
        <v>49654192521</v>
      </c>
      <c r="G2" s="32"/>
      <c r="H2" s="9"/>
    </row>
    <row r="3" spans="1:8" ht="29.25" customHeight="1">
      <c r="A3" s="10" t="s">
        <v>4</v>
      </c>
      <c r="B3" s="11" t="s">
        <v>5</v>
      </c>
      <c r="C3" s="12"/>
      <c r="D3" s="13"/>
      <c r="E3" s="14"/>
      <c r="F3" s="15"/>
      <c r="G3" s="16"/>
      <c r="H3" s="9"/>
    </row>
    <row r="4" spans="1:8" ht="29.25" customHeight="1">
      <c r="A4" s="33" t="s">
        <v>6</v>
      </c>
      <c r="B4" s="33"/>
      <c r="C4" s="33"/>
      <c r="D4" s="33"/>
      <c r="E4" s="33"/>
      <c r="F4" s="33"/>
      <c r="G4" s="33"/>
    </row>
    <row r="5" spans="1:8" ht="29.25" customHeight="1">
      <c r="A5" s="33"/>
      <c r="B5" s="33"/>
      <c r="C5" s="33"/>
      <c r="D5" s="33"/>
      <c r="E5" s="33"/>
      <c r="F5" s="33"/>
      <c r="G5" s="33"/>
    </row>
    <row r="6" spans="1:8" s="1" customFormat="1" ht="42" customHeight="1">
      <c r="A6" s="17" t="s">
        <v>7</v>
      </c>
      <c r="B6" s="18" t="s">
        <v>8</v>
      </c>
      <c r="C6" s="18" t="s">
        <v>9</v>
      </c>
      <c r="D6" s="19" t="s">
        <v>10</v>
      </c>
      <c r="E6" s="19" t="s">
        <v>11</v>
      </c>
      <c r="F6" s="19" t="s">
        <v>12</v>
      </c>
      <c r="G6" s="18" t="s">
        <v>13</v>
      </c>
    </row>
    <row r="7" spans="1:8" s="1" customFormat="1" ht="33.75" customHeight="1">
      <c r="A7" s="20" t="s">
        <v>14</v>
      </c>
      <c r="B7" s="21" t="s">
        <v>15</v>
      </c>
      <c r="C7" s="21" t="s">
        <v>16</v>
      </c>
      <c r="D7" s="22">
        <v>71310472502</v>
      </c>
      <c r="E7" s="23" t="s">
        <v>17</v>
      </c>
      <c r="F7" s="23" t="s">
        <v>18</v>
      </c>
      <c r="G7" s="24">
        <v>651.99</v>
      </c>
    </row>
    <row r="8" spans="1:8" ht="33.950000000000003" customHeight="1">
      <c r="A8" s="25" t="s">
        <v>14</v>
      </c>
      <c r="B8" s="26" t="s">
        <v>15</v>
      </c>
      <c r="C8" s="26" t="s">
        <v>19</v>
      </c>
      <c r="D8" s="27">
        <v>25457712630</v>
      </c>
      <c r="E8" s="28" t="s">
        <v>20</v>
      </c>
      <c r="F8" s="28" t="s">
        <v>18</v>
      </c>
      <c r="G8" s="29">
        <v>508.95</v>
      </c>
    </row>
    <row r="9" spans="1:8" ht="33.950000000000003" customHeight="1">
      <c r="A9" s="25" t="s">
        <v>14</v>
      </c>
      <c r="B9" s="26" t="s">
        <v>15</v>
      </c>
      <c r="C9" s="26" t="s">
        <v>21</v>
      </c>
      <c r="D9" s="27">
        <v>95970838122</v>
      </c>
      <c r="E9" s="28" t="s">
        <v>22</v>
      </c>
      <c r="F9" s="28" t="s">
        <v>18</v>
      </c>
      <c r="G9" s="29">
        <v>240.63</v>
      </c>
    </row>
    <row r="10" spans="1:8" ht="33.950000000000003" customHeight="1">
      <c r="A10" s="25" t="s">
        <v>14</v>
      </c>
      <c r="B10" s="26" t="s">
        <v>15</v>
      </c>
      <c r="C10" s="26" t="s">
        <v>23</v>
      </c>
      <c r="D10" s="27">
        <v>7179054100</v>
      </c>
      <c r="E10" s="28" t="s">
        <v>20</v>
      </c>
      <c r="F10" s="28" t="s">
        <v>18</v>
      </c>
      <c r="G10" s="29">
        <v>964.95</v>
      </c>
    </row>
    <row r="11" spans="1:8" ht="33.950000000000003" customHeight="1">
      <c r="A11" s="25" t="s">
        <v>14</v>
      </c>
      <c r="B11" s="26" t="s">
        <v>15</v>
      </c>
      <c r="C11" s="26" t="s">
        <v>24</v>
      </c>
      <c r="D11" s="27">
        <v>62296711978</v>
      </c>
      <c r="E11" s="28" t="s">
        <v>22</v>
      </c>
      <c r="F11" s="28" t="s">
        <v>18</v>
      </c>
      <c r="G11" s="29">
        <v>68.650000000000006</v>
      </c>
    </row>
    <row r="12" spans="1:8" ht="33.950000000000003" customHeight="1">
      <c r="A12" s="25" t="s">
        <v>14</v>
      </c>
      <c r="B12" s="26" t="s">
        <v>15</v>
      </c>
      <c r="C12" s="26" t="s">
        <v>25</v>
      </c>
      <c r="D12" s="27">
        <v>41976933718</v>
      </c>
      <c r="E12" s="28" t="s">
        <v>26</v>
      </c>
      <c r="F12" s="28" t="s">
        <v>18</v>
      </c>
      <c r="G12" s="29">
        <v>449.01</v>
      </c>
    </row>
    <row r="13" spans="1:8" ht="33.950000000000003" customHeight="1">
      <c r="A13" s="25" t="s">
        <v>14</v>
      </c>
      <c r="B13" s="26" t="s">
        <v>15</v>
      </c>
      <c r="C13" s="26" t="s">
        <v>27</v>
      </c>
      <c r="D13" s="27">
        <v>18928523252</v>
      </c>
      <c r="E13" s="28" t="s">
        <v>28</v>
      </c>
      <c r="F13" s="28" t="s">
        <v>18</v>
      </c>
      <c r="G13" s="29">
        <v>515.61</v>
      </c>
    </row>
    <row r="14" spans="1:8" ht="33.950000000000003" customHeight="1">
      <c r="A14" s="25" t="s">
        <v>14</v>
      </c>
      <c r="B14" s="26" t="s">
        <v>15</v>
      </c>
      <c r="C14" s="26" t="s">
        <v>29</v>
      </c>
      <c r="D14" s="27">
        <v>44138062462</v>
      </c>
      <c r="E14" s="28" t="s">
        <v>30</v>
      </c>
      <c r="F14" s="28" t="s">
        <v>18</v>
      </c>
      <c r="G14" s="29">
        <v>943.39</v>
      </c>
    </row>
    <row r="15" spans="1:8" ht="33.950000000000003" customHeight="1">
      <c r="A15" s="25" t="s">
        <v>106</v>
      </c>
      <c r="B15" s="26" t="s">
        <v>108</v>
      </c>
      <c r="C15" s="26"/>
      <c r="D15" s="27"/>
      <c r="E15" s="28"/>
      <c r="F15" s="28" t="s">
        <v>103</v>
      </c>
      <c r="G15" s="29">
        <v>640.44000000000005</v>
      </c>
    </row>
    <row r="16" spans="1:8" ht="33.950000000000003" customHeight="1">
      <c r="A16" s="25" t="s">
        <v>106</v>
      </c>
      <c r="B16" s="26" t="s">
        <v>107</v>
      </c>
      <c r="C16" s="26"/>
      <c r="D16" s="27"/>
      <c r="E16" s="28"/>
      <c r="F16" s="28" t="s">
        <v>103</v>
      </c>
      <c r="G16" s="29">
        <v>155048.23000000001</v>
      </c>
    </row>
    <row r="17" spans="1:7" ht="33.950000000000003" customHeight="1">
      <c r="A17" s="25" t="s">
        <v>106</v>
      </c>
      <c r="B17" s="26" t="s">
        <v>108</v>
      </c>
      <c r="C17" s="26"/>
      <c r="D17" s="27"/>
      <c r="E17" s="28"/>
      <c r="F17" s="28" t="s">
        <v>111</v>
      </c>
      <c r="G17" s="29">
        <v>19841.68</v>
      </c>
    </row>
    <row r="18" spans="1:7" ht="33.950000000000003" customHeight="1">
      <c r="A18" s="25" t="s">
        <v>106</v>
      </c>
      <c r="B18" s="26" t="s">
        <v>107</v>
      </c>
      <c r="C18" s="26"/>
      <c r="D18" s="27"/>
      <c r="E18" s="28"/>
      <c r="F18" s="28" t="s">
        <v>111</v>
      </c>
      <c r="G18" s="29">
        <v>170.24</v>
      </c>
    </row>
    <row r="19" spans="1:7" ht="33.950000000000003" customHeight="1">
      <c r="A19" s="25" t="s">
        <v>106</v>
      </c>
      <c r="B19" s="26" t="s">
        <v>107</v>
      </c>
      <c r="C19" s="26"/>
      <c r="D19" s="27"/>
      <c r="E19" s="28"/>
      <c r="F19" s="28" t="s">
        <v>104</v>
      </c>
      <c r="G19" s="29">
        <v>90.08</v>
      </c>
    </row>
    <row r="20" spans="1:7" ht="33.950000000000003" customHeight="1">
      <c r="A20" s="25" t="s">
        <v>106</v>
      </c>
      <c r="B20" s="26" t="s">
        <v>108</v>
      </c>
      <c r="C20" s="26"/>
      <c r="D20" s="27"/>
      <c r="E20" s="28"/>
      <c r="F20" s="28" t="s">
        <v>104</v>
      </c>
      <c r="G20" s="29">
        <v>43311.199999999997</v>
      </c>
    </row>
    <row r="21" spans="1:7" ht="33.950000000000003" customHeight="1">
      <c r="A21" s="25" t="s">
        <v>106</v>
      </c>
      <c r="B21" s="26" t="s">
        <v>109</v>
      </c>
      <c r="C21" s="26"/>
      <c r="D21" s="27"/>
      <c r="E21" s="28"/>
      <c r="F21" s="28" t="s">
        <v>105</v>
      </c>
      <c r="G21" s="29">
        <v>582</v>
      </c>
    </row>
    <row r="22" spans="1:7" ht="33.950000000000003" customHeight="1">
      <c r="A22" s="25" t="s">
        <v>106</v>
      </c>
      <c r="B22" s="26" t="s">
        <v>107</v>
      </c>
      <c r="C22" s="26"/>
      <c r="D22" s="27"/>
      <c r="E22" s="28"/>
      <c r="F22" s="28" t="s">
        <v>105</v>
      </c>
      <c r="G22" s="29">
        <v>67.56</v>
      </c>
    </row>
    <row r="23" spans="1:7" ht="33.950000000000003" customHeight="1">
      <c r="A23" s="25" t="s">
        <v>106</v>
      </c>
      <c r="B23" s="26" t="s">
        <v>107</v>
      </c>
      <c r="C23" s="26"/>
      <c r="D23" s="27"/>
      <c r="E23" s="28"/>
      <c r="F23" s="28" t="s">
        <v>105</v>
      </c>
      <c r="G23" s="29">
        <v>36003.22</v>
      </c>
    </row>
    <row r="24" spans="1:7" ht="33.950000000000003" customHeight="1">
      <c r="A24" s="25" t="s">
        <v>106</v>
      </c>
      <c r="B24" s="26" t="s">
        <v>110</v>
      </c>
      <c r="C24" s="26"/>
      <c r="D24" s="27"/>
      <c r="E24" s="28"/>
      <c r="F24" s="28" t="s">
        <v>103</v>
      </c>
      <c r="G24" s="29">
        <v>8485.81</v>
      </c>
    </row>
    <row r="25" spans="1:7" ht="33.950000000000003" customHeight="1">
      <c r="A25" s="25" t="s">
        <v>106</v>
      </c>
      <c r="B25" s="26" t="s">
        <v>110</v>
      </c>
      <c r="C25" s="26"/>
      <c r="D25" s="27"/>
      <c r="E25" s="28"/>
      <c r="F25" s="28" t="s">
        <v>113</v>
      </c>
      <c r="G25" s="29">
        <v>164.4</v>
      </c>
    </row>
    <row r="26" spans="1:7" ht="33.950000000000003" customHeight="1">
      <c r="A26" s="25" t="s">
        <v>106</v>
      </c>
      <c r="B26" s="26" t="s">
        <v>110</v>
      </c>
      <c r="C26" s="26"/>
      <c r="D26" s="27"/>
      <c r="E26" s="28"/>
      <c r="F26" s="28" t="s">
        <v>111</v>
      </c>
      <c r="G26" s="29">
        <v>306.5</v>
      </c>
    </row>
    <row r="27" spans="1:7" ht="33.950000000000003" customHeight="1">
      <c r="A27" s="25" t="s">
        <v>106</v>
      </c>
      <c r="B27" s="26" t="s">
        <v>110</v>
      </c>
      <c r="C27" s="26"/>
      <c r="D27" s="27"/>
      <c r="E27" s="28"/>
      <c r="F27" s="28" t="s">
        <v>104</v>
      </c>
      <c r="G27" s="29">
        <v>1751.19</v>
      </c>
    </row>
    <row r="28" spans="1:7" ht="33.950000000000003" customHeight="1">
      <c r="A28" s="25" t="s">
        <v>106</v>
      </c>
      <c r="B28" s="26" t="s">
        <v>110</v>
      </c>
      <c r="C28" s="26"/>
      <c r="D28" s="27"/>
      <c r="E28" s="28"/>
      <c r="F28" s="28" t="s">
        <v>105</v>
      </c>
      <c r="G28" s="29">
        <v>1739.72</v>
      </c>
    </row>
    <row r="29" spans="1:7" ht="33.950000000000003" customHeight="1">
      <c r="A29" s="25" t="s">
        <v>106</v>
      </c>
      <c r="B29" s="26" t="s">
        <v>110</v>
      </c>
      <c r="C29" s="26"/>
      <c r="D29" s="27"/>
      <c r="E29" s="28"/>
      <c r="F29" s="28" t="s">
        <v>112</v>
      </c>
      <c r="G29" s="29">
        <v>201.25</v>
      </c>
    </row>
    <row r="30" spans="1:7" ht="33.950000000000003" customHeight="1">
      <c r="A30" s="25" t="s">
        <v>31</v>
      </c>
      <c r="B30" s="26" t="s">
        <v>15</v>
      </c>
      <c r="C30" s="26" t="s">
        <v>32</v>
      </c>
      <c r="D30" s="27">
        <v>46835565231</v>
      </c>
      <c r="E30" s="28" t="s">
        <v>26</v>
      </c>
      <c r="F30" s="28" t="s">
        <v>33</v>
      </c>
      <c r="G30" s="29">
        <v>11.25</v>
      </c>
    </row>
    <row r="31" spans="1:7" ht="33.950000000000003" customHeight="1">
      <c r="A31" s="25" t="s">
        <v>31</v>
      </c>
      <c r="B31" s="26" t="s">
        <v>34</v>
      </c>
      <c r="C31" s="26" t="s">
        <v>35</v>
      </c>
      <c r="D31" s="27">
        <v>43611068525</v>
      </c>
      <c r="E31" s="28" t="s">
        <v>36</v>
      </c>
      <c r="F31" s="28" t="s">
        <v>37</v>
      </c>
      <c r="G31" s="29">
        <v>9306</v>
      </c>
    </row>
    <row r="32" spans="1:7" ht="33.950000000000003" customHeight="1">
      <c r="A32" s="25" t="s">
        <v>38</v>
      </c>
      <c r="B32" s="26" t="s">
        <v>15</v>
      </c>
      <c r="C32" s="26" t="s">
        <v>39</v>
      </c>
      <c r="D32" s="27">
        <v>29524210204</v>
      </c>
      <c r="E32" s="28" t="s">
        <v>20</v>
      </c>
      <c r="F32" s="28" t="s">
        <v>37</v>
      </c>
      <c r="G32" s="29">
        <v>271.64999999999998</v>
      </c>
    </row>
    <row r="33" spans="1:7" ht="33.950000000000003" customHeight="1">
      <c r="A33" s="25" t="s">
        <v>38</v>
      </c>
      <c r="B33" s="26" t="s">
        <v>15</v>
      </c>
      <c r="C33" s="26" t="s">
        <v>40</v>
      </c>
      <c r="D33" s="27">
        <v>40313098111</v>
      </c>
      <c r="E33" s="28" t="s">
        <v>26</v>
      </c>
      <c r="F33" s="28" t="s">
        <v>18</v>
      </c>
      <c r="G33" s="29">
        <v>11.7</v>
      </c>
    </row>
    <row r="34" spans="1:7" ht="33.950000000000003" customHeight="1">
      <c r="A34" s="25" t="s">
        <v>38</v>
      </c>
      <c r="B34" s="26" t="s">
        <v>15</v>
      </c>
      <c r="C34" s="26" t="s">
        <v>41</v>
      </c>
      <c r="D34" s="27">
        <v>52931027628</v>
      </c>
      <c r="E34" s="28" t="s">
        <v>42</v>
      </c>
      <c r="F34" s="28" t="s">
        <v>18</v>
      </c>
      <c r="G34" s="29">
        <v>189</v>
      </c>
    </row>
    <row r="35" spans="1:7" ht="33.950000000000003" customHeight="1">
      <c r="A35" s="25" t="s">
        <v>38</v>
      </c>
      <c r="B35" s="26" t="s">
        <v>15</v>
      </c>
      <c r="C35" s="26" t="s">
        <v>43</v>
      </c>
      <c r="D35" s="27">
        <v>81793146560</v>
      </c>
      <c r="E35" s="28" t="s">
        <v>20</v>
      </c>
      <c r="F35" s="28" t="s">
        <v>37</v>
      </c>
      <c r="G35" s="29">
        <v>107.55</v>
      </c>
    </row>
    <row r="36" spans="1:7" ht="33.950000000000003" customHeight="1">
      <c r="A36" s="25" t="s">
        <v>38</v>
      </c>
      <c r="B36" s="26" t="s">
        <v>15</v>
      </c>
      <c r="C36" s="26" t="s">
        <v>44</v>
      </c>
      <c r="D36" s="27">
        <v>27759560625</v>
      </c>
      <c r="E36" s="28" t="s">
        <v>20</v>
      </c>
      <c r="F36" s="28" t="s">
        <v>18</v>
      </c>
      <c r="G36" s="29">
        <v>205.75</v>
      </c>
    </row>
    <row r="37" spans="1:7" ht="33.950000000000003" customHeight="1">
      <c r="A37" s="25" t="s">
        <v>38</v>
      </c>
      <c r="B37" s="26" t="s">
        <v>15</v>
      </c>
      <c r="C37" s="26" t="s">
        <v>45</v>
      </c>
      <c r="D37" s="27">
        <v>57841200670</v>
      </c>
      <c r="E37" s="28" t="s">
        <v>5</v>
      </c>
      <c r="F37" s="28" t="s">
        <v>46</v>
      </c>
      <c r="G37" s="29">
        <v>35</v>
      </c>
    </row>
    <row r="38" spans="1:7" ht="33.950000000000003" customHeight="1">
      <c r="A38" s="25" t="s">
        <v>38</v>
      </c>
      <c r="B38" s="26" t="s">
        <v>15</v>
      </c>
      <c r="C38" s="26" t="s">
        <v>47</v>
      </c>
      <c r="D38" s="27">
        <v>20528339352</v>
      </c>
      <c r="E38" s="28" t="s">
        <v>48</v>
      </c>
      <c r="F38" s="28" t="s">
        <v>18</v>
      </c>
      <c r="G38" s="29">
        <v>3.6</v>
      </c>
    </row>
    <row r="39" spans="1:7" ht="33.950000000000003" customHeight="1">
      <c r="A39" s="25" t="s">
        <v>38</v>
      </c>
      <c r="B39" s="26" t="s">
        <v>15</v>
      </c>
      <c r="C39" s="26" t="s">
        <v>21</v>
      </c>
      <c r="D39" s="27">
        <v>95970838122</v>
      </c>
      <c r="E39" s="28" t="s">
        <v>22</v>
      </c>
      <c r="F39" s="28" t="s">
        <v>18</v>
      </c>
      <c r="G39" s="29">
        <v>363.53</v>
      </c>
    </row>
    <row r="40" spans="1:7" ht="33.950000000000003" customHeight="1">
      <c r="A40" s="25" t="s">
        <v>38</v>
      </c>
      <c r="B40" s="26" t="s">
        <v>15</v>
      </c>
      <c r="C40" s="26" t="s">
        <v>49</v>
      </c>
      <c r="D40" s="27">
        <v>13653700851</v>
      </c>
      <c r="E40" s="28" t="s">
        <v>30</v>
      </c>
      <c r="F40" s="28" t="s">
        <v>37</v>
      </c>
      <c r="G40" s="29">
        <v>11.5</v>
      </c>
    </row>
    <row r="41" spans="1:7" ht="33.950000000000003" customHeight="1">
      <c r="A41" s="25" t="s">
        <v>38</v>
      </c>
      <c r="B41" s="26" t="s">
        <v>15</v>
      </c>
      <c r="C41" s="26" t="s">
        <v>50</v>
      </c>
      <c r="D41" s="27">
        <v>66487540885</v>
      </c>
      <c r="E41" s="28" t="s">
        <v>51</v>
      </c>
      <c r="F41" s="28" t="s">
        <v>52</v>
      </c>
      <c r="G41" s="29">
        <v>84</v>
      </c>
    </row>
    <row r="42" spans="1:7" ht="33.950000000000003" customHeight="1">
      <c r="A42" s="25" t="s">
        <v>38</v>
      </c>
      <c r="B42" s="26" t="s">
        <v>15</v>
      </c>
      <c r="C42" s="26" t="s">
        <v>53</v>
      </c>
      <c r="D42" s="27">
        <v>1537106865</v>
      </c>
      <c r="E42" s="28" t="s">
        <v>26</v>
      </c>
      <c r="F42" s="28" t="s">
        <v>37</v>
      </c>
      <c r="G42" s="29">
        <v>184.22</v>
      </c>
    </row>
    <row r="43" spans="1:7" ht="33.950000000000003" customHeight="1">
      <c r="A43" s="25" t="s">
        <v>38</v>
      </c>
      <c r="B43" s="26" t="s">
        <v>15</v>
      </c>
      <c r="C43" s="26" t="s">
        <v>54</v>
      </c>
      <c r="D43" s="27">
        <v>14506572540</v>
      </c>
      <c r="E43" s="28" t="s">
        <v>20</v>
      </c>
      <c r="F43" s="28" t="s">
        <v>37</v>
      </c>
      <c r="G43" s="29">
        <v>274.39999999999998</v>
      </c>
    </row>
    <row r="44" spans="1:7" ht="33.950000000000003" customHeight="1">
      <c r="A44" s="25" t="s">
        <v>38</v>
      </c>
      <c r="B44" s="26" t="s">
        <v>15</v>
      </c>
      <c r="C44" s="26" t="s">
        <v>55</v>
      </c>
      <c r="D44" s="27">
        <v>76598425509</v>
      </c>
      <c r="E44" s="28" t="s">
        <v>56</v>
      </c>
      <c r="F44" s="28" t="s">
        <v>37</v>
      </c>
      <c r="G44" s="29">
        <v>176.68</v>
      </c>
    </row>
    <row r="45" spans="1:7" ht="33.950000000000003" customHeight="1">
      <c r="A45" s="25" t="s">
        <v>38</v>
      </c>
      <c r="B45" s="26" t="s">
        <v>15</v>
      </c>
      <c r="C45" s="26" t="s">
        <v>57</v>
      </c>
      <c r="D45" s="27">
        <v>13719095029</v>
      </c>
      <c r="E45" s="28" t="s">
        <v>26</v>
      </c>
      <c r="F45" s="28" t="s">
        <v>37</v>
      </c>
      <c r="G45" s="29">
        <v>33.01</v>
      </c>
    </row>
    <row r="46" spans="1:7" ht="33.950000000000003" customHeight="1">
      <c r="A46" s="25" t="s">
        <v>38</v>
      </c>
      <c r="B46" s="26" t="s">
        <v>15</v>
      </c>
      <c r="C46" s="26" t="s">
        <v>58</v>
      </c>
      <c r="D46" s="27">
        <v>33360385415</v>
      </c>
      <c r="E46" s="28" t="s">
        <v>59</v>
      </c>
      <c r="F46" s="28" t="s">
        <v>18</v>
      </c>
      <c r="G46" s="29">
        <v>310.02999999999997</v>
      </c>
    </row>
    <row r="47" spans="1:7" ht="33.950000000000003" customHeight="1">
      <c r="A47" s="25" t="s">
        <v>38</v>
      </c>
      <c r="B47" s="26" t="s">
        <v>15</v>
      </c>
      <c r="C47" s="26" t="s">
        <v>60</v>
      </c>
      <c r="D47" s="27">
        <v>73660371074</v>
      </c>
      <c r="E47" s="28" t="s">
        <v>61</v>
      </c>
      <c r="F47" s="28" t="s">
        <v>18</v>
      </c>
      <c r="G47" s="29">
        <v>164.99</v>
      </c>
    </row>
    <row r="48" spans="1:7" ht="33.950000000000003" customHeight="1">
      <c r="A48" s="25" t="s">
        <v>38</v>
      </c>
      <c r="B48" s="26" t="s">
        <v>15</v>
      </c>
      <c r="C48" s="26" t="s">
        <v>25</v>
      </c>
      <c r="D48" s="27">
        <v>41976933718</v>
      </c>
      <c r="E48" s="28" t="s">
        <v>26</v>
      </c>
      <c r="F48" s="28" t="s">
        <v>18</v>
      </c>
      <c r="G48" s="29">
        <v>521.70000000000005</v>
      </c>
    </row>
    <row r="49" spans="1:7" ht="33.950000000000003" customHeight="1">
      <c r="A49" s="25" t="s">
        <v>38</v>
      </c>
      <c r="B49" s="26" t="s">
        <v>15</v>
      </c>
      <c r="C49" s="26" t="s">
        <v>62</v>
      </c>
      <c r="D49" s="27">
        <v>80947211460</v>
      </c>
      <c r="E49" s="28" t="s">
        <v>30</v>
      </c>
      <c r="F49" s="28" t="s">
        <v>37</v>
      </c>
      <c r="G49" s="29">
        <v>125</v>
      </c>
    </row>
    <row r="50" spans="1:7" ht="33.950000000000003" customHeight="1">
      <c r="A50" s="25" t="s">
        <v>38</v>
      </c>
      <c r="B50" s="26" t="s">
        <v>15</v>
      </c>
      <c r="C50" s="26" t="s">
        <v>63</v>
      </c>
      <c r="D50" s="27">
        <v>14425039678</v>
      </c>
      <c r="E50" s="28" t="s">
        <v>5</v>
      </c>
      <c r="F50" s="28" t="s">
        <v>37</v>
      </c>
      <c r="G50" s="29">
        <v>4790</v>
      </c>
    </row>
    <row r="51" spans="1:7" ht="33.950000000000003" customHeight="1">
      <c r="A51" s="25" t="s">
        <v>38</v>
      </c>
      <c r="B51" s="26" t="s">
        <v>15</v>
      </c>
      <c r="C51" s="26" t="s">
        <v>29</v>
      </c>
      <c r="D51" s="27">
        <v>44138062462</v>
      </c>
      <c r="E51" s="28" t="s">
        <v>30</v>
      </c>
      <c r="F51" s="28" t="s">
        <v>18</v>
      </c>
      <c r="G51" s="29">
        <v>1246.9100000000001</v>
      </c>
    </row>
    <row r="52" spans="1:7" ht="33.950000000000003" customHeight="1">
      <c r="A52" s="25" t="s">
        <v>38</v>
      </c>
      <c r="B52" s="26" t="s">
        <v>15</v>
      </c>
      <c r="C52" s="26" t="s">
        <v>64</v>
      </c>
      <c r="D52" s="27">
        <v>76842508189</v>
      </c>
      <c r="E52" s="28" t="s">
        <v>20</v>
      </c>
      <c r="F52" s="28" t="s">
        <v>18</v>
      </c>
      <c r="G52" s="29">
        <v>1538.16</v>
      </c>
    </row>
    <row r="53" spans="1:7" ht="33.950000000000003" customHeight="1">
      <c r="A53" s="25" t="s">
        <v>65</v>
      </c>
      <c r="B53" s="26" t="s">
        <v>66</v>
      </c>
      <c r="C53" s="26" t="s">
        <v>70</v>
      </c>
      <c r="D53" s="27">
        <v>18736141210</v>
      </c>
      <c r="E53" s="28" t="s">
        <v>20</v>
      </c>
      <c r="F53" s="28" t="s">
        <v>67</v>
      </c>
      <c r="G53" s="29">
        <v>382.43</v>
      </c>
    </row>
    <row r="54" spans="1:7" ht="33.950000000000003" customHeight="1">
      <c r="A54" s="25" t="s">
        <v>65</v>
      </c>
      <c r="B54" s="26" t="s">
        <v>68</v>
      </c>
      <c r="C54" s="26" t="s">
        <v>69</v>
      </c>
      <c r="D54" s="27">
        <v>85675973429</v>
      </c>
      <c r="E54" s="28" t="s">
        <v>5</v>
      </c>
      <c r="F54" s="28" t="s">
        <v>33</v>
      </c>
      <c r="G54" s="29">
        <v>1500</v>
      </c>
    </row>
    <row r="55" spans="1:7" ht="33.950000000000003" customHeight="1">
      <c r="A55" s="25" t="s">
        <v>65</v>
      </c>
      <c r="B55" s="26" t="s">
        <v>66</v>
      </c>
      <c r="C55" s="26" t="s">
        <v>70</v>
      </c>
      <c r="D55" s="27">
        <v>18736141210</v>
      </c>
      <c r="E55" s="28" t="s">
        <v>20</v>
      </c>
      <c r="F55" s="28" t="s">
        <v>71</v>
      </c>
      <c r="G55" s="29">
        <v>19.11</v>
      </c>
    </row>
    <row r="56" spans="1:7" ht="33.950000000000003" customHeight="1">
      <c r="A56" s="25" t="s">
        <v>72</v>
      </c>
      <c r="B56" s="26" t="s">
        <v>15</v>
      </c>
      <c r="C56" s="26" t="s">
        <v>49</v>
      </c>
      <c r="D56" s="27">
        <v>13653700851</v>
      </c>
      <c r="E56" s="28" t="s">
        <v>30</v>
      </c>
      <c r="F56" s="28" t="s">
        <v>52</v>
      </c>
      <c r="G56" s="29">
        <v>407.02</v>
      </c>
    </row>
    <row r="57" spans="1:7" ht="33.950000000000003" customHeight="1">
      <c r="A57" s="25" t="s">
        <v>72</v>
      </c>
      <c r="B57" s="26" t="s">
        <v>15</v>
      </c>
      <c r="C57" s="26" t="s">
        <v>73</v>
      </c>
      <c r="D57" s="27">
        <v>4200585015</v>
      </c>
      <c r="E57" s="28" t="s">
        <v>74</v>
      </c>
      <c r="F57" s="28" t="s">
        <v>18</v>
      </c>
      <c r="G57" s="29">
        <v>91</v>
      </c>
    </row>
    <row r="58" spans="1:7" ht="33.950000000000003" customHeight="1">
      <c r="A58" s="25" t="s">
        <v>75</v>
      </c>
      <c r="B58" s="26" t="s">
        <v>15</v>
      </c>
      <c r="C58" s="26" t="s">
        <v>16</v>
      </c>
      <c r="D58" s="27">
        <v>71310472502</v>
      </c>
      <c r="E58" s="28" t="s">
        <v>17</v>
      </c>
      <c r="F58" s="28" t="s">
        <v>18</v>
      </c>
      <c r="G58" s="29">
        <v>681.47</v>
      </c>
    </row>
    <row r="59" spans="1:7" ht="33.950000000000003" customHeight="1">
      <c r="A59" s="25" t="s">
        <v>75</v>
      </c>
      <c r="B59" s="26" t="s">
        <v>15</v>
      </c>
      <c r="C59" s="26" t="s">
        <v>76</v>
      </c>
      <c r="D59" s="27">
        <v>85821130368</v>
      </c>
      <c r="E59" s="28" t="s">
        <v>77</v>
      </c>
      <c r="F59" s="28" t="s">
        <v>37</v>
      </c>
      <c r="G59" s="29">
        <v>68.02</v>
      </c>
    </row>
    <row r="60" spans="1:7" ht="33.950000000000003" customHeight="1">
      <c r="A60" s="25" t="s">
        <v>75</v>
      </c>
      <c r="B60" s="26" t="s">
        <v>15</v>
      </c>
      <c r="C60" s="26" t="s">
        <v>78</v>
      </c>
      <c r="D60" s="27">
        <v>28406115764</v>
      </c>
      <c r="E60" s="28" t="s">
        <v>20</v>
      </c>
      <c r="F60" s="28" t="s">
        <v>46</v>
      </c>
      <c r="G60" s="29">
        <v>454.45</v>
      </c>
    </row>
    <row r="61" spans="1:7" ht="33.950000000000003" customHeight="1">
      <c r="A61" s="25" t="s">
        <v>75</v>
      </c>
      <c r="B61" s="26" t="s">
        <v>15</v>
      </c>
      <c r="C61" s="26" t="s">
        <v>79</v>
      </c>
      <c r="D61" s="27">
        <v>63073332379</v>
      </c>
      <c r="E61" s="28" t="s">
        <v>80</v>
      </c>
      <c r="F61" s="28" t="s">
        <v>18</v>
      </c>
      <c r="G61" s="29">
        <v>4059.14</v>
      </c>
    </row>
    <row r="62" spans="1:7" ht="33.950000000000003" customHeight="1">
      <c r="A62" s="25" t="s">
        <v>75</v>
      </c>
      <c r="B62" s="26" t="s">
        <v>15</v>
      </c>
      <c r="C62" s="26" t="s">
        <v>81</v>
      </c>
      <c r="D62" s="27">
        <v>41317489366</v>
      </c>
      <c r="E62" s="28" t="s">
        <v>82</v>
      </c>
      <c r="F62" s="28" t="s">
        <v>18</v>
      </c>
      <c r="G62" s="29">
        <v>7885.31</v>
      </c>
    </row>
    <row r="63" spans="1:7" ht="33.950000000000003" customHeight="1">
      <c r="A63" s="25" t="s">
        <v>75</v>
      </c>
      <c r="B63" s="26" t="s">
        <v>15</v>
      </c>
      <c r="C63" s="26" t="s">
        <v>83</v>
      </c>
      <c r="D63" s="27">
        <v>68943537413</v>
      </c>
      <c r="E63" s="28" t="s">
        <v>20</v>
      </c>
      <c r="F63" s="28" t="s">
        <v>37</v>
      </c>
      <c r="G63" s="29">
        <v>73.06</v>
      </c>
    </row>
    <row r="64" spans="1:7" ht="33.950000000000003" customHeight="1">
      <c r="A64" s="25" t="s">
        <v>75</v>
      </c>
      <c r="B64" s="26" t="s">
        <v>15</v>
      </c>
      <c r="C64" s="26" t="s">
        <v>47</v>
      </c>
      <c r="D64" s="27">
        <v>20528339352</v>
      </c>
      <c r="E64" s="28" t="s">
        <v>48</v>
      </c>
      <c r="F64" s="28" t="s">
        <v>18</v>
      </c>
      <c r="G64" s="29">
        <v>1.95</v>
      </c>
    </row>
    <row r="65" spans="1:7" ht="33.950000000000003" customHeight="1">
      <c r="A65" s="25" t="s">
        <v>75</v>
      </c>
      <c r="B65" s="26" t="s">
        <v>15</v>
      </c>
      <c r="C65" s="26" t="s">
        <v>21</v>
      </c>
      <c r="D65" s="27">
        <v>95970838122</v>
      </c>
      <c r="E65" s="28" t="s">
        <v>22</v>
      </c>
      <c r="F65" s="28" t="s">
        <v>18</v>
      </c>
      <c r="G65" s="29">
        <v>114.07</v>
      </c>
    </row>
    <row r="66" spans="1:7" ht="33.950000000000003" customHeight="1">
      <c r="A66" s="25" t="s">
        <v>75</v>
      </c>
      <c r="B66" s="26" t="s">
        <v>15</v>
      </c>
      <c r="C66" s="26" t="s">
        <v>21</v>
      </c>
      <c r="D66" s="27">
        <v>95970838122</v>
      </c>
      <c r="E66" s="28" t="s">
        <v>22</v>
      </c>
      <c r="F66" s="28" t="s">
        <v>46</v>
      </c>
      <c r="G66" s="29">
        <v>51.64</v>
      </c>
    </row>
    <row r="67" spans="1:7" ht="33.950000000000003" customHeight="1">
      <c r="A67" s="25" t="s">
        <v>75</v>
      </c>
      <c r="B67" s="26" t="s">
        <v>15</v>
      </c>
      <c r="C67" s="26" t="s">
        <v>84</v>
      </c>
      <c r="D67" s="27">
        <v>54493774760</v>
      </c>
      <c r="E67" s="28" t="s">
        <v>74</v>
      </c>
      <c r="F67" s="28" t="s">
        <v>18</v>
      </c>
      <c r="G67" s="29">
        <v>53.09</v>
      </c>
    </row>
    <row r="68" spans="1:7" ht="33.950000000000003" customHeight="1">
      <c r="A68" s="25" t="s">
        <v>75</v>
      </c>
      <c r="B68" s="26" t="s">
        <v>15</v>
      </c>
      <c r="C68" s="26" t="s">
        <v>53</v>
      </c>
      <c r="D68" s="27">
        <v>1537106865</v>
      </c>
      <c r="E68" s="28" t="s">
        <v>26</v>
      </c>
      <c r="F68" s="28" t="s">
        <v>37</v>
      </c>
      <c r="G68" s="29">
        <v>199.9</v>
      </c>
    </row>
    <row r="69" spans="1:7" ht="33.950000000000003" customHeight="1">
      <c r="A69" s="25" t="s">
        <v>75</v>
      </c>
      <c r="B69" s="26" t="s">
        <v>15</v>
      </c>
      <c r="C69" s="26" t="s">
        <v>54</v>
      </c>
      <c r="D69" s="27">
        <v>14506572540</v>
      </c>
      <c r="E69" s="28" t="s">
        <v>20</v>
      </c>
      <c r="F69" s="28" t="s">
        <v>37</v>
      </c>
      <c r="G69" s="29">
        <v>341.25</v>
      </c>
    </row>
    <row r="70" spans="1:7" ht="33.950000000000003" customHeight="1">
      <c r="A70" s="25" t="s">
        <v>75</v>
      </c>
      <c r="B70" s="26" t="s">
        <v>15</v>
      </c>
      <c r="C70" s="26" t="s">
        <v>24</v>
      </c>
      <c r="D70" s="27">
        <v>62296711978</v>
      </c>
      <c r="E70" s="28" t="s">
        <v>22</v>
      </c>
      <c r="F70" s="28" t="s">
        <v>18</v>
      </c>
      <c r="G70" s="29">
        <v>1838.18</v>
      </c>
    </row>
    <row r="71" spans="1:7" ht="33.950000000000003" customHeight="1">
      <c r="A71" s="25" t="s">
        <v>75</v>
      </c>
      <c r="B71" s="26" t="s">
        <v>15</v>
      </c>
      <c r="C71" s="26" t="s">
        <v>25</v>
      </c>
      <c r="D71" s="27">
        <v>41976933718</v>
      </c>
      <c r="E71" s="28" t="s">
        <v>26</v>
      </c>
      <c r="F71" s="28" t="s">
        <v>18</v>
      </c>
      <c r="G71" s="29">
        <v>110</v>
      </c>
    </row>
    <row r="72" spans="1:7" ht="33.950000000000003" customHeight="1">
      <c r="A72" s="25" t="s">
        <v>75</v>
      </c>
      <c r="B72" s="26" t="s">
        <v>15</v>
      </c>
      <c r="C72" s="26" t="s">
        <v>85</v>
      </c>
      <c r="D72" s="27">
        <v>38967655335</v>
      </c>
      <c r="E72" s="28" t="s">
        <v>20</v>
      </c>
      <c r="F72" s="28" t="s">
        <v>18</v>
      </c>
      <c r="G72" s="29">
        <v>7.56</v>
      </c>
    </row>
    <row r="73" spans="1:7" ht="33.950000000000003" customHeight="1">
      <c r="A73" s="25" t="s">
        <v>75</v>
      </c>
      <c r="B73" s="26" t="s">
        <v>15</v>
      </c>
      <c r="C73" s="26" t="s">
        <v>86</v>
      </c>
      <c r="D73" s="27">
        <v>21017221154</v>
      </c>
      <c r="E73" s="28" t="s">
        <v>26</v>
      </c>
      <c r="F73" s="28" t="s">
        <v>18</v>
      </c>
      <c r="G73" s="29">
        <v>30</v>
      </c>
    </row>
    <row r="74" spans="1:7" ht="33.950000000000003" customHeight="1">
      <c r="A74" s="25" t="s">
        <v>75</v>
      </c>
      <c r="B74" s="26" t="s">
        <v>15</v>
      </c>
      <c r="C74" s="26" t="s">
        <v>29</v>
      </c>
      <c r="D74" s="27">
        <v>44138062462</v>
      </c>
      <c r="E74" s="28" t="s">
        <v>30</v>
      </c>
      <c r="F74" s="28" t="s">
        <v>18</v>
      </c>
      <c r="G74" s="29">
        <v>540.49</v>
      </c>
    </row>
    <row r="75" spans="1:7" ht="33.950000000000003" customHeight="1">
      <c r="A75" s="25" t="s">
        <v>75</v>
      </c>
      <c r="B75" s="26" t="s">
        <v>15</v>
      </c>
      <c r="C75" s="26" t="s">
        <v>87</v>
      </c>
      <c r="D75" s="27">
        <v>54189804734</v>
      </c>
      <c r="E75" s="28" t="s">
        <v>20</v>
      </c>
      <c r="F75" s="28" t="s">
        <v>37</v>
      </c>
      <c r="G75" s="29">
        <v>338.41</v>
      </c>
    </row>
    <row r="76" spans="1:7" ht="33.950000000000003" customHeight="1">
      <c r="A76" s="25" t="s">
        <v>75</v>
      </c>
      <c r="B76" s="26" t="s">
        <v>15</v>
      </c>
      <c r="C76" s="26" t="s">
        <v>64</v>
      </c>
      <c r="D76" s="27">
        <v>76842508189</v>
      </c>
      <c r="E76" s="28" t="s">
        <v>20</v>
      </c>
      <c r="F76" s="28" t="s">
        <v>18</v>
      </c>
      <c r="G76" s="29">
        <v>383.38</v>
      </c>
    </row>
    <row r="77" spans="1:7" ht="33.950000000000003" customHeight="1">
      <c r="A77" s="25" t="s">
        <v>75</v>
      </c>
      <c r="B77" s="26" t="s">
        <v>15</v>
      </c>
      <c r="C77" s="26" t="s">
        <v>88</v>
      </c>
      <c r="D77" s="27">
        <v>20717593431</v>
      </c>
      <c r="E77" s="28" t="s">
        <v>20</v>
      </c>
      <c r="F77" s="28" t="s">
        <v>37</v>
      </c>
      <c r="G77" s="29">
        <v>1585.63</v>
      </c>
    </row>
    <row r="78" spans="1:7" ht="33.950000000000003" customHeight="1">
      <c r="A78" s="25" t="s">
        <v>89</v>
      </c>
      <c r="B78" s="26" t="s">
        <v>90</v>
      </c>
      <c r="C78" s="26" t="s">
        <v>91</v>
      </c>
      <c r="D78" s="27">
        <v>22230823677</v>
      </c>
      <c r="E78" s="28" t="s">
        <v>92</v>
      </c>
      <c r="F78" s="28" t="s">
        <v>93</v>
      </c>
      <c r="G78" s="29">
        <v>50</v>
      </c>
    </row>
    <row r="79" spans="1:7" ht="33.950000000000003" customHeight="1">
      <c r="A79" s="25" t="s">
        <v>89</v>
      </c>
      <c r="B79" s="26" t="s">
        <v>94</v>
      </c>
      <c r="C79" s="26" t="s">
        <v>91</v>
      </c>
      <c r="D79" s="27">
        <v>22230823677</v>
      </c>
      <c r="E79" s="28" t="s">
        <v>92</v>
      </c>
      <c r="F79" s="28" t="s">
        <v>93</v>
      </c>
      <c r="G79" s="29">
        <v>50</v>
      </c>
    </row>
    <row r="80" spans="1:7" ht="33.950000000000003" customHeight="1">
      <c r="A80" s="25" t="s">
        <v>89</v>
      </c>
      <c r="B80" s="26" t="s">
        <v>95</v>
      </c>
      <c r="C80" s="26" t="s">
        <v>91</v>
      </c>
      <c r="D80" s="27">
        <v>22230823677</v>
      </c>
      <c r="E80" s="28" t="s">
        <v>92</v>
      </c>
      <c r="F80" s="28" t="s">
        <v>93</v>
      </c>
      <c r="G80" s="29">
        <v>50</v>
      </c>
    </row>
    <row r="81" spans="1:7" ht="33.950000000000003" customHeight="1">
      <c r="A81" s="25" t="s">
        <v>96</v>
      </c>
      <c r="B81" s="26" t="s">
        <v>97</v>
      </c>
      <c r="C81" s="26" t="s">
        <v>91</v>
      </c>
      <c r="D81" s="27">
        <v>22230823677</v>
      </c>
      <c r="E81" s="28" t="s">
        <v>92</v>
      </c>
      <c r="F81" s="28" t="s">
        <v>93</v>
      </c>
      <c r="G81" s="29">
        <v>50</v>
      </c>
    </row>
    <row r="82" spans="1:7" ht="33.950000000000003" customHeight="1">
      <c r="A82" s="25" t="s">
        <v>96</v>
      </c>
      <c r="B82" s="26" t="s">
        <v>98</v>
      </c>
      <c r="C82" s="26" t="s">
        <v>91</v>
      </c>
      <c r="D82" s="27">
        <v>22230823677</v>
      </c>
      <c r="E82" s="28" t="s">
        <v>92</v>
      </c>
      <c r="F82" s="28" t="s">
        <v>93</v>
      </c>
      <c r="G82" s="29">
        <v>50</v>
      </c>
    </row>
    <row r="83" spans="1:7" ht="33.950000000000003" customHeight="1">
      <c r="A83" s="25" t="s">
        <v>96</v>
      </c>
      <c r="B83" s="26" t="s">
        <v>99</v>
      </c>
      <c r="C83" s="26" t="s">
        <v>91</v>
      </c>
      <c r="D83" s="27">
        <v>22230823677</v>
      </c>
      <c r="E83" s="28" t="s">
        <v>92</v>
      </c>
      <c r="F83" s="28" t="s">
        <v>93</v>
      </c>
      <c r="G83" s="29">
        <v>50</v>
      </c>
    </row>
    <row r="84" spans="1:7" ht="33.950000000000003" customHeight="1">
      <c r="A84" s="25" t="s">
        <v>96</v>
      </c>
      <c r="B84" s="26" t="s">
        <v>100</v>
      </c>
      <c r="C84" s="26" t="s">
        <v>91</v>
      </c>
      <c r="D84" s="27">
        <v>22230823677</v>
      </c>
      <c r="E84" s="28" t="s">
        <v>92</v>
      </c>
      <c r="F84" s="28" t="s">
        <v>93</v>
      </c>
      <c r="G84" s="29">
        <v>50</v>
      </c>
    </row>
    <row r="85" spans="1:7" ht="33.950000000000003" customHeight="1">
      <c r="A85" s="25" t="s">
        <v>96</v>
      </c>
      <c r="B85" s="26" t="s">
        <v>101</v>
      </c>
      <c r="C85" s="26" t="s">
        <v>91</v>
      </c>
      <c r="D85" s="27">
        <v>22230823677</v>
      </c>
      <c r="E85" s="28" t="s">
        <v>92</v>
      </c>
      <c r="F85" s="28" t="s">
        <v>93</v>
      </c>
      <c r="G85" s="29">
        <v>50</v>
      </c>
    </row>
    <row r="86" spans="1:7" ht="33.950000000000003" customHeight="1">
      <c r="A86" s="25"/>
      <c r="B86" s="26"/>
      <c r="C86" s="26"/>
      <c r="D86" s="27" t="str">
        <f>IFERROR(INDEX(#REF!,SMALL(IF(#REF!=rngInvoice,ROW(#REF!)-ROW(#REF!)),ROW(80:80)),MATCH($D$6,#REF!,0)),"")</f>
        <v/>
      </c>
      <c r="E86" s="28" t="str">
        <f>IFERROR(INDEX(#REF!,SMALL(IF(#REF!=rngInvoice,ROW(#REF!)-ROW(#REF!)),ROW(80:80)),MATCH($E$6,#REF!,0)),"")</f>
        <v/>
      </c>
      <c r="F86" s="28" t="s">
        <v>102</v>
      </c>
      <c r="G86" s="29">
        <f>SUM(G7:G85)</f>
        <v>314328.89000000007</v>
      </c>
    </row>
  </sheetData>
  <sheetProtection selectLockedCells="1"/>
  <mergeCells count="4">
    <mergeCell ref="A1:G1"/>
    <mergeCell ref="B2:C2"/>
    <mergeCell ref="F2:G2"/>
    <mergeCell ref="A4:G5"/>
  </mergeCells>
  <conditionalFormatting sqref="G30:G86 G26:G28 G21 G7:G18 G23:G24">
    <cfRule type="expression" dxfId="21" priority="49">
      <formula>MOD(ROW(),2)=0</formula>
    </cfRule>
    <cfRule type="expression" dxfId="20" priority="50">
      <formula>MOD(ROW(),2)=1</formula>
    </cfRule>
  </conditionalFormatting>
  <conditionalFormatting sqref="A30:F86 A26:F28 A21:F21 A7:F17 A23:F24 C18:F18">
    <cfRule type="expression" dxfId="19" priority="52">
      <formula>MOD(ROW(),2)=0</formula>
    </cfRule>
  </conditionalFormatting>
  <conditionalFormatting sqref="G29">
    <cfRule type="expression" dxfId="18" priority="17">
      <formula>MOD(ROW(),2)=0</formula>
    </cfRule>
    <cfRule type="expression" dxfId="17" priority="18">
      <formula>MOD(ROW(),2)=1</formula>
    </cfRule>
  </conditionalFormatting>
  <conditionalFormatting sqref="A29:F29">
    <cfRule type="expression" dxfId="16" priority="19">
      <formula>MOD(ROW(),2)=0</formula>
    </cfRule>
  </conditionalFormatting>
  <conditionalFormatting sqref="G25">
    <cfRule type="expression" dxfId="15" priority="14">
      <formula>MOD(ROW(),2)=0</formula>
    </cfRule>
    <cfRule type="expression" dxfId="14" priority="15">
      <formula>MOD(ROW(),2)=1</formula>
    </cfRule>
  </conditionalFormatting>
  <conditionalFormatting sqref="A25:F25">
    <cfRule type="expression" dxfId="13" priority="16">
      <formula>MOD(ROW(),2)=0</formula>
    </cfRule>
  </conditionalFormatting>
  <conditionalFormatting sqref="G20">
    <cfRule type="expression" dxfId="12" priority="11">
      <formula>MOD(ROW(),2)=0</formula>
    </cfRule>
    <cfRule type="expression" dxfId="11" priority="12">
      <formula>MOD(ROW(),2)=1</formula>
    </cfRule>
  </conditionalFormatting>
  <conditionalFormatting sqref="A20:F20">
    <cfRule type="expression" dxfId="10" priority="13">
      <formula>MOD(ROW(),2)=0</formula>
    </cfRule>
  </conditionalFormatting>
  <conditionalFormatting sqref="G19">
    <cfRule type="expression" dxfId="9" priority="8">
      <formula>MOD(ROW(),2)=0</formula>
    </cfRule>
    <cfRule type="expression" dxfId="8" priority="9">
      <formula>MOD(ROW(),2)=1</formula>
    </cfRule>
  </conditionalFormatting>
  <conditionalFormatting sqref="A19:E19">
    <cfRule type="expression" dxfId="7" priority="10">
      <formula>MOD(ROW(),2)=0</formula>
    </cfRule>
  </conditionalFormatting>
  <conditionalFormatting sqref="F19">
    <cfRule type="expression" dxfId="6" priority="7">
      <formula>MOD(ROW(),2)=0</formula>
    </cfRule>
  </conditionalFormatting>
  <conditionalFormatting sqref="G22">
    <cfRule type="expression" dxfId="5" priority="4">
      <formula>MOD(ROW(),2)=0</formula>
    </cfRule>
    <cfRule type="expression" dxfId="4" priority="5">
      <formula>MOD(ROW(),2)=1</formula>
    </cfRule>
  </conditionalFormatting>
  <conditionalFormatting sqref="A22:E22">
    <cfRule type="expression" dxfId="3" priority="6">
      <formula>MOD(ROW(),2)=0</formula>
    </cfRule>
  </conditionalFormatting>
  <conditionalFormatting sqref="F22">
    <cfRule type="expression" dxfId="2" priority="2">
      <formula>MOD(ROW(),2)=0</formula>
    </cfRule>
  </conditionalFormatting>
  <conditionalFormatting sqref="A18:B18">
    <cfRule type="expression" dxfId="0" priority="1">
      <formula>MOD(ROW(),2)=0</formula>
    </cfRule>
  </conditionalFormatting>
  <printOptions horizontalCentered="1"/>
  <pageMargins left="0.511811023622047" right="0.511811023622047" top="0.47244094488188998" bottom="0.47244094488188998" header="0.31496062992126" footer="0.31496062992126"/>
  <pageSetup paperSize="9" scale="57" fitToHeight="0" orientation="portrait" horizontalDpi="300" verticalDpi="300"/>
  <headerFooter alignWithMargins="0">
    <oddFooter>&amp;CStranica &amp;P od &amp;N</oddFooter>
    <firstHeader>&amp;C&amp;P</firstHeader>
  </headerFooter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INFORMACIJA'!Ispis_naslova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BLINK INFO d.o.o.</dc:creator>
  <cp:lastModifiedBy>Windows korisnik</cp:lastModifiedBy>
  <cp:lastPrinted>2024-02-17T07:20:00Z</cp:lastPrinted>
  <dcterms:created xsi:type="dcterms:W3CDTF">2016-11-01T03:33:00Z</dcterms:created>
  <dcterms:modified xsi:type="dcterms:W3CDTF">2026-02-20T12:24:38Z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D022423442E146D6A724C88E4EC63928_13</vt:lpwstr>
  </property>
  <property fmtid="{D5CDD505-2E9C-101B-9397-08002B2CF9AE}" pid="3" name="KSOProductBuildVer">
    <vt:lpwstr>1033-12.2.0.23196</vt:lpwstr>
  </property>
</Properties>
</file>